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809" windowHeight="11830"/>
  </bookViews>
  <sheets>
    <sheet name="GESAMT" sheetId="1" r:id="rId1"/>
    <sheet name="Kirchberg" sheetId="2" r:id="rId2"/>
    <sheet name="Seefeld" sheetId="3" r:id="rId3"/>
    <sheet name="Ehrwald" sheetId="4" r:id="rId4"/>
    <sheet name="Hochfilzen" sheetId="5" r:id="rId5"/>
    <sheet name="Imst I" sheetId="6" r:id="rId6"/>
    <sheet name="Imst II" sheetId="7" r:id="rId7"/>
    <sheet name="Stans" sheetId="9" r:id="rId8"/>
    <sheet name="Leutasch" sheetId="8" r:id="rId9"/>
    <sheet name="Erpfendorf" sheetId="10" r:id="rId10"/>
    <sheet name="Zell am Ziller" sheetId="11" r:id="rId11"/>
  </sheets>
  <calcPr calcId="125725"/>
</workbook>
</file>

<file path=xl/calcChain.xml><?xml version="1.0" encoding="utf-8"?>
<calcChain xmlns="http://schemas.openxmlformats.org/spreadsheetml/2006/main">
  <c r="I10" i="11"/>
  <c r="I11"/>
  <c r="I12"/>
  <c r="I13"/>
  <c r="I14"/>
  <c r="I9"/>
  <c r="I10" i="10"/>
  <c r="I11"/>
  <c r="I12"/>
  <c r="I13"/>
  <c r="I14"/>
  <c r="I9"/>
  <c r="I10" i="9"/>
  <c r="I11"/>
  <c r="I12"/>
  <c r="I13"/>
  <c r="I14"/>
  <c r="I9"/>
  <c r="I10" i="8"/>
  <c r="I11"/>
  <c r="I12"/>
  <c r="I13"/>
  <c r="I14"/>
  <c r="I9"/>
  <c r="I9" i="7"/>
  <c r="I12"/>
  <c r="I11"/>
  <c r="I10"/>
  <c r="I13"/>
  <c r="I14"/>
  <c r="I10" i="6"/>
  <c r="I11"/>
  <c r="I12"/>
  <c r="I13"/>
  <c r="I14"/>
  <c r="I9"/>
  <c r="I9" i="5"/>
  <c r="I12"/>
  <c r="I10"/>
  <c r="I11"/>
  <c r="I13"/>
  <c r="I14"/>
  <c r="I9" i="4"/>
  <c r="I12"/>
  <c r="I10"/>
  <c r="I11"/>
  <c r="I13"/>
  <c r="I14"/>
  <c r="I9" i="3"/>
  <c r="I12"/>
  <c r="I10"/>
  <c r="I11"/>
  <c r="I14"/>
  <c r="I13"/>
  <c r="I10" i="2"/>
  <c r="I14"/>
  <c r="I11"/>
  <c r="I12"/>
  <c r="I9"/>
  <c r="I13"/>
  <c r="M12" i="1"/>
  <c r="M10"/>
  <c r="M9"/>
  <c r="M11"/>
  <c r="M13"/>
  <c r="M8"/>
</calcChain>
</file>

<file path=xl/sharedStrings.xml><?xml version="1.0" encoding="utf-8"?>
<sst xmlns="http://schemas.openxmlformats.org/spreadsheetml/2006/main" count="179" uniqueCount="33">
  <si>
    <t>1. Lauf</t>
  </si>
  <si>
    <t>2. Lauf</t>
  </si>
  <si>
    <t>3.Lauf</t>
  </si>
  <si>
    <t>4. Lauf</t>
  </si>
  <si>
    <t>5. Lauf</t>
  </si>
  <si>
    <t>6. Lauf</t>
  </si>
  <si>
    <t>7. Lauf</t>
  </si>
  <si>
    <t>8. Lauf</t>
  </si>
  <si>
    <t>9. Lauf</t>
  </si>
  <si>
    <t>10. Lauf</t>
  </si>
  <si>
    <t>GESAMT</t>
  </si>
  <si>
    <t>TEAM</t>
  </si>
  <si>
    <t>TEAMWERTUNG</t>
  </si>
  <si>
    <t>TAGESWERTUNG</t>
  </si>
  <si>
    <t xml:space="preserve">KIRCHBERG </t>
  </si>
  <si>
    <t>Punkte</t>
  </si>
  <si>
    <t>Klasse</t>
  </si>
  <si>
    <t xml:space="preserve">Punkte </t>
  </si>
  <si>
    <t>SEEFELD</t>
  </si>
  <si>
    <t>EHRWALD</t>
  </si>
  <si>
    <t>HOCHFILZEN</t>
  </si>
  <si>
    <t>IMST 1</t>
  </si>
  <si>
    <t>IMST 2</t>
  </si>
  <si>
    <t>LEUTASCH</t>
  </si>
  <si>
    <t>STANS</t>
  </si>
  <si>
    <t>ERPFENDORF</t>
  </si>
  <si>
    <t>ZELL AM ZILLER</t>
  </si>
  <si>
    <t>HSVI Sek. Motorsport</t>
  </si>
  <si>
    <t>Rennteam Amorgrafik</t>
  </si>
  <si>
    <t>MSC Wipptal</t>
  </si>
  <si>
    <t>MSC Kitzbühel</t>
  </si>
  <si>
    <t>MS Schwaz</t>
  </si>
  <si>
    <t>AMC Leutasch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</si>
</sst>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6"/>
      <color theme="1"/>
      <name val="Berlin Sans FB"/>
      <family val="2"/>
    </font>
    <font>
      <sz val="14"/>
      <color theme="1"/>
      <name val="Berlin Sans FB"/>
      <family val="2"/>
    </font>
    <font>
      <sz val="18"/>
      <color theme="1"/>
      <name val="Berlin Sans FB"/>
      <family val="2"/>
    </font>
    <font>
      <sz val="20"/>
      <color theme="1"/>
      <name val="Berlin Sans FB"/>
      <family val="2"/>
    </font>
    <font>
      <sz val="11"/>
      <color theme="1"/>
      <name val="Berlin Sans FB Demi"/>
      <family val="2"/>
    </font>
    <font>
      <sz val="12"/>
      <color theme="1"/>
      <name val="Berlin Sans FB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0" xfId="0" applyBorder="1"/>
    <xf numFmtId="0" fontId="4" fillId="2" borderId="0" xfId="0" applyFont="1" applyFill="1"/>
    <xf numFmtId="0" fontId="5" fillId="2" borderId="0" xfId="0" applyFont="1" applyFill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7" fillId="3" borderId="1" xfId="0" applyFont="1" applyFill="1" applyBorder="1"/>
    <xf numFmtId="0" fontId="6" fillId="0" borderId="0" xfId="0" applyFont="1"/>
    <xf numFmtId="0" fontId="2" fillId="2" borderId="0" xfId="0" applyFont="1" applyFill="1"/>
    <xf numFmtId="0" fontId="3" fillId="2" borderId="0" xfId="0" applyFont="1" applyFill="1"/>
    <xf numFmtId="14" fontId="3" fillId="2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0" fillId="3" borderId="1" xfId="0" applyNumberFormat="1" applyFill="1" applyBorder="1"/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0" fillId="0" borderId="0" xfId="0" applyNumberFormat="1"/>
    <xf numFmtId="2" fontId="8" fillId="3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6"/>
  <sheetViews>
    <sheetView tabSelected="1" workbookViewId="0">
      <selection activeCell="B3" sqref="B3"/>
    </sheetView>
  </sheetViews>
  <sheetFormatPr baseColWidth="10" defaultRowHeight="14.4"/>
  <cols>
    <col min="1" max="1" width="4.69921875" customWidth="1"/>
    <col min="2" max="2" width="25.59765625" customWidth="1"/>
    <col min="3" max="12" width="8.69921875" customWidth="1"/>
    <col min="13" max="13" width="10.69921875" customWidth="1"/>
  </cols>
  <sheetData>
    <row r="3" spans="1:13" ht="30.05" customHeight="1">
      <c r="B3" s="3" t="s">
        <v>12</v>
      </c>
      <c r="C3" s="4">
        <v>2018</v>
      </c>
    </row>
    <row r="7" spans="1:13" ht="24.95" customHeight="1">
      <c r="A7" s="1"/>
      <c r="B7" s="13" t="s">
        <v>11</v>
      </c>
      <c r="C7" s="13" t="s">
        <v>0</v>
      </c>
      <c r="D7" s="13" t="s">
        <v>1</v>
      </c>
      <c r="E7" s="13" t="s">
        <v>2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  <c r="K7" s="13" t="s">
        <v>8</v>
      </c>
      <c r="L7" s="13" t="s">
        <v>9</v>
      </c>
      <c r="M7" s="13" t="s">
        <v>10</v>
      </c>
    </row>
    <row r="8" spans="1:13" ht="19.95" customHeight="1">
      <c r="A8" s="5">
        <v>1</v>
      </c>
      <c r="B8" s="7" t="s">
        <v>27</v>
      </c>
      <c r="C8" s="15">
        <v>270.57</v>
      </c>
      <c r="D8" s="15">
        <v>292.74</v>
      </c>
      <c r="E8" s="15">
        <v>292.17</v>
      </c>
      <c r="F8" s="15">
        <v>292.77999999999997</v>
      </c>
      <c r="G8" s="15">
        <v>292.51</v>
      </c>
      <c r="H8" s="15">
        <v>291.95999999999998</v>
      </c>
      <c r="I8" s="15"/>
      <c r="J8" s="15"/>
      <c r="K8" s="15"/>
      <c r="L8" s="15"/>
      <c r="M8" s="18">
        <f t="shared" ref="M8:M13" si="0">SUM(C8:L8)</f>
        <v>1732.73</v>
      </c>
    </row>
    <row r="9" spans="1:13" ht="19.95" customHeight="1">
      <c r="A9" s="5">
        <v>2</v>
      </c>
      <c r="B9" s="7" t="s">
        <v>30</v>
      </c>
      <c r="C9" s="15">
        <v>268.04000000000002</v>
      </c>
      <c r="D9" s="15">
        <v>276.67</v>
      </c>
      <c r="E9" s="15">
        <v>276.67</v>
      </c>
      <c r="F9" s="15">
        <v>278.14</v>
      </c>
      <c r="G9" s="15">
        <v>259.45</v>
      </c>
      <c r="H9" s="15">
        <v>269.57</v>
      </c>
      <c r="I9" s="15"/>
      <c r="J9" s="15"/>
      <c r="K9" s="15"/>
      <c r="L9" s="15"/>
      <c r="M9" s="18">
        <f t="shared" si="0"/>
        <v>1628.54</v>
      </c>
    </row>
    <row r="10" spans="1:13" ht="19.95" customHeight="1">
      <c r="A10" s="5">
        <v>3</v>
      </c>
      <c r="B10" s="7" t="s">
        <v>29</v>
      </c>
      <c r="C10" s="15">
        <v>263.58999999999997</v>
      </c>
      <c r="D10" s="15">
        <v>269.37</v>
      </c>
      <c r="E10" s="15">
        <v>239.47</v>
      </c>
      <c r="F10" s="15">
        <v>260.27999999999997</v>
      </c>
      <c r="G10" s="15">
        <v>263.85000000000002</v>
      </c>
      <c r="H10" s="15">
        <v>269.76</v>
      </c>
      <c r="I10" s="15"/>
      <c r="J10" s="15"/>
      <c r="K10" s="15"/>
      <c r="L10" s="15"/>
      <c r="M10" s="18">
        <f t="shared" si="0"/>
        <v>1566.32</v>
      </c>
    </row>
    <row r="11" spans="1:13" ht="19.95" customHeight="1">
      <c r="A11" s="5">
        <v>4</v>
      </c>
      <c r="B11" s="7" t="s">
        <v>31</v>
      </c>
      <c r="C11" s="15">
        <v>221.35</v>
      </c>
      <c r="D11" s="15">
        <v>262.31</v>
      </c>
      <c r="E11" s="15">
        <v>238.91</v>
      </c>
      <c r="F11" s="15">
        <v>243.44</v>
      </c>
      <c r="G11" s="15">
        <v>232.55</v>
      </c>
      <c r="H11" s="15">
        <v>229.11</v>
      </c>
      <c r="I11" s="15"/>
      <c r="J11" s="15"/>
      <c r="K11" s="15"/>
      <c r="L11" s="15"/>
      <c r="M11" s="18">
        <f t="shared" si="0"/>
        <v>1427.67</v>
      </c>
    </row>
    <row r="12" spans="1:13" ht="19.95" customHeight="1">
      <c r="A12" s="5">
        <v>5</v>
      </c>
      <c r="B12" s="7" t="s">
        <v>28</v>
      </c>
      <c r="C12" s="15">
        <v>278.39999999999998</v>
      </c>
      <c r="D12" s="15">
        <v>156.56</v>
      </c>
      <c r="E12" s="15">
        <v>212.71</v>
      </c>
      <c r="F12" s="15">
        <v>229.67</v>
      </c>
      <c r="G12" s="15">
        <v>228.66</v>
      </c>
      <c r="H12" s="15">
        <v>221.16</v>
      </c>
      <c r="I12" s="15"/>
      <c r="J12" s="15"/>
      <c r="K12" s="15"/>
      <c r="L12" s="15"/>
      <c r="M12" s="18">
        <f t="shared" si="0"/>
        <v>1327.16</v>
      </c>
    </row>
    <row r="13" spans="1:13" ht="19.95" customHeight="1">
      <c r="A13" s="5">
        <v>6</v>
      </c>
      <c r="B13" s="7" t="s">
        <v>32</v>
      </c>
      <c r="C13" s="15">
        <v>221.73</v>
      </c>
      <c r="D13" s="15">
        <v>244.69</v>
      </c>
      <c r="E13" s="15">
        <v>155.18</v>
      </c>
      <c r="F13" s="15">
        <v>229.21</v>
      </c>
      <c r="G13" s="15">
        <v>239.56</v>
      </c>
      <c r="H13" s="15">
        <v>176.31</v>
      </c>
      <c r="I13" s="15"/>
      <c r="J13" s="15"/>
      <c r="K13" s="15"/>
      <c r="L13" s="15"/>
      <c r="M13" s="18">
        <f t="shared" si="0"/>
        <v>1266.6799999999998</v>
      </c>
    </row>
    <row r="14" spans="1:1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</sheetData>
  <sortState ref="A8:M13">
    <sortCondition descending="1" ref="M8"/>
  </sortState>
  <pageMargins left="0.7" right="0.7" top="0.78740157499999996" bottom="0.78740157499999996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I14"/>
  <sheetViews>
    <sheetView workbookViewId="0">
      <selection activeCell="B3" sqref="B3"/>
    </sheetView>
  </sheetViews>
  <sheetFormatPr baseColWidth="10" defaultRowHeight="14.4"/>
  <cols>
    <col min="1" max="1" width="4.69921875" customWidth="1"/>
    <col min="2" max="2" width="25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2.69921875" customWidth="1"/>
  </cols>
  <sheetData>
    <row r="3" spans="1:9" ht="24.95" customHeight="1">
      <c r="B3" s="9" t="s">
        <v>13</v>
      </c>
      <c r="C3" s="8"/>
    </row>
    <row r="4" spans="1:9">
      <c r="B4" s="8"/>
      <c r="C4" s="8"/>
    </row>
    <row r="5" spans="1:9" ht="19.95" customHeight="1">
      <c r="B5" s="10" t="s">
        <v>25</v>
      </c>
      <c r="C5" s="11">
        <v>43366</v>
      </c>
    </row>
    <row r="8" spans="1:9" ht="19.95" customHeight="1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95" customHeight="1">
      <c r="A9" s="5">
        <v>1</v>
      </c>
      <c r="B9" s="6" t="s">
        <v>32</v>
      </c>
      <c r="C9" s="15"/>
      <c r="D9" s="16"/>
      <c r="E9" s="15"/>
      <c r="F9" s="16"/>
      <c r="G9" s="15"/>
      <c r="H9" s="16"/>
      <c r="I9" s="14">
        <f>SUM(C9,E9,G9)</f>
        <v>0</v>
      </c>
    </row>
    <row r="10" spans="1:9" ht="19.95" customHeight="1">
      <c r="A10" s="5">
        <v>2</v>
      </c>
      <c r="B10" s="6" t="s">
        <v>27</v>
      </c>
      <c r="C10" s="15"/>
      <c r="D10" s="16"/>
      <c r="E10" s="15"/>
      <c r="F10" s="16"/>
      <c r="G10" s="15"/>
      <c r="H10" s="16"/>
      <c r="I10" s="14">
        <f t="shared" ref="I10:I14" si="0">SUM(C10,E10,G10)</f>
        <v>0</v>
      </c>
    </row>
    <row r="11" spans="1:9" ht="19.95" customHeight="1">
      <c r="A11" s="5">
        <v>3</v>
      </c>
      <c r="B11" s="6" t="s">
        <v>31</v>
      </c>
      <c r="C11" s="15"/>
      <c r="D11" s="16"/>
      <c r="E11" s="15"/>
      <c r="F11" s="16"/>
      <c r="G11" s="15"/>
      <c r="H11" s="16"/>
      <c r="I11" s="14">
        <f t="shared" si="0"/>
        <v>0</v>
      </c>
    </row>
    <row r="12" spans="1:9" ht="19.95" customHeight="1">
      <c r="A12" s="5">
        <v>4</v>
      </c>
      <c r="B12" s="6" t="s">
        <v>30</v>
      </c>
      <c r="C12" s="15"/>
      <c r="D12" s="16"/>
      <c r="E12" s="15"/>
      <c r="F12" s="16"/>
      <c r="G12" s="15"/>
      <c r="H12" s="16"/>
      <c r="I12" s="14">
        <f t="shared" si="0"/>
        <v>0</v>
      </c>
    </row>
    <row r="13" spans="1:9" ht="19.95" customHeight="1">
      <c r="A13" s="5">
        <v>5</v>
      </c>
      <c r="B13" s="6" t="s">
        <v>29</v>
      </c>
      <c r="C13" s="15"/>
      <c r="D13" s="16"/>
      <c r="E13" s="15"/>
      <c r="F13" s="16"/>
      <c r="G13" s="15"/>
      <c r="H13" s="16"/>
      <c r="I13" s="14">
        <f t="shared" si="0"/>
        <v>0</v>
      </c>
    </row>
    <row r="14" spans="1:9" ht="19.95" customHeight="1">
      <c r="A14" s="5">
        <v>6</v>
      </c>
      <c r="B14" s="6" t="s">
        <v>28</v>
      </c>
      <c r="C14" s="15"/>
      <c r="D14" s="16"/>
      <c r="E14" s="15"/>
      <c r="F14" s="16"/>
      <c r="G14" s="15"/>
      <c r="H14" s="16"/>
      <c r="I14" s="14">
        <f t="shared" si="0"/>
        <v>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14"/>
  <sheetViews>
    <sheetView workbookViewId="0">
      <selection activeCell="B3" sqref="B3"/>
    </sheetView>
  </sheetViews>
  <sheetFormatPr baseColWidth="10" defaultRowHeight="14.4"/>
  <cols>
    <col min="1" max="1" width="4.69921875" customWidth="1"/>
    <col min="2" max="2" width="25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2.69921875" customWidth="1"/>
  </cols>
  <sheetData>
    <row r="3" spans="1:9" ht="24.95" customHeight="1">
      <c r="B3" s="9" t="s">
        <v>13</v>
      </c>
      <c r="C3" s="8"/>
    </row>
    <row r="4" spans="1:9">
      <c r="B4" s="8"/>
      <c r="C4" s="8"/>
    </row>
    <row r="5" spans="1:9" ht="19.95" customHeight="1">
      <c r="B5" s="10" t="s">
        <v>26</v>
      </c>
      <c r="C5" s="11">
        <v>43373</v>
      </c>
    </row>
    <row r="8" spans="1:9" ht="19.399999999999999" customHeight="1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95" customHeight="1">
      <c r="A9" s="5">
        <v>1</v>
      </c>
      <c r="B9" s="6" t="s">
        <v>32</v>
      </c>
      <c r="C9" s="15"/>
      <c r="D9" s="16"/>
      <c r="E9" s="15"/>
      <c r="F9" s="16"/>
      <c r="G9" s="15"/>
      <c r="H9" s="16"/>
      <c r="I9" s="14">
        <f>SUM(C9,E9,G9)</f>
        <v>0</v>
      </c>
    </row>
    <row r="10" spans="1:9" ht="19.95" customHeight="1">
      <c r="A10" s="5">
        <v>2</v>
      </c>
      <c r="B10" s="6" t="s">
        <v>27</v>
      </c>
      <c r="C10" s="15"/>
      <c r="D10" s="16"/>
      <c r="E10" s="15"/>
      <c r="F10" s="16"/>
      <c r="G10" s="15"/>
      <c r="H10" s="16"/>
      <c r="I10" s="14">
        <f t="shared" ref="I10:I14" si="0">SUM(C10,E10,G10)</f>
        <v>0</v>
      </c>
    </row>
    <row r="11" spans="1:9" ht="19.95" customHeight="1">
      <c r="A11" s="5">
        <v>3</v>
      </c>
      <c r="B11" s="6" t="s">
        <v>31</v>
      </c>
      <c r="C11" s="15"/>
      <c r="D11" s="16"/>
      <c r="E11" s="15"/>
      <c r="F11" s="16"/>
      <c r="G11" s="15"/>
      <c r="H11" s="16"/>
      <c r="I11" s="14">
        <f t="shared" si="0"/>
        <v>0</v>
      </c>
    </row>
    <row r="12" spans="1:9" ht="19.95" customHeight="1">
      <c r="A12" s="5">
        <v>4</v>
      </c>
      <c r="B12" s="6" t="s">
        <v>30</v>
      </c>
      <c r="C12" s="15"/>
      <c r="D12" s="16"/>
      <c r="E12" s="15"/>
      <c r="F12" s="16"/>
      <c r="G12" s="15"/>
      <c r="H12" s="16"/>
      <c r="I12" s="14">
        <f t="shared" si="0"/>
        <v>0</v>
      </c>
    </row>
    <row r="13" spans="1:9" ht="19.95" customHeight="1">
      <c r="A13" s="5">
        <v>5</v>
      </c>
      <c r="B13" s="6" t="s">
        <v>29</v>
      </c>
      <c r="C13" s="15"/>
      <c r="D13" s="16"/>
      <c r="E13" s="15"/>
      <c r="F13" s="16"/>
      <c r="G13" s="15"/>
      <c r="H13" s="16"/>
      <c r="I13" s="14">
        <f t="shared" si="0"/>
        <v>0</v>
      </c>
    </row>
    <row r="14" spans="1:9" ht="19.95" customHeight="1">
      <c r="A14" s="5">
        <v>6</v>
      </c>
      <c r="B14" s="6" t="s">
        <v>28</v>
      </c>
      <c r="C14" s="15"/>
      <c r="D14" s="16"/>
      <c r="E14" s="15"/>
      <c r="F14" s="16"/>
      <c r="G14" s="15"/>
      <c r="H14" s="16"/>
      <c r="I14" s="14">
        <f t="shared" si="0"/>
        <v>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4"/>
  <sheetViews>
    <sheetView workbookViewId="0">
      <selection activeCell="B3" sqref="B3"/>
    </sheetView>
  </sheetViews>
  <sheetFormatPr baseColWidth="10" defaultRowHeight="14.4"/>
  <cols>
    <col min="1" max="1" width="4.69921875" customWidth="1"/>
    <col min="2" max="2" width="25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2.69921875" customWidth="1"/>
  </cols>
  <sheetData>
    <row r="3" spans="1:9" ht="24.95" customHeight="1">
      <c r="B3" s="9" t="s">
        <v>13</v>
      </c>
      <c r="C3" s="8"/>
    </row>
    <row r="4" spans="1:9">
      <c r="B4" s="8"/>
      <c r="C4" s="8"/>
    </row>
    <row r="5" spans="1:9" ht="19.95" customHeight="1">
      <c r="B5" s="10" t="s">
        <v>14</v>
      </c>
      <c r="C5" s="11">
        <v>43212</v>
      </c>
    </row>
    <row r="8" spans="1:9" ht="19.95" customHeight="1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95" customHeight="1">
      <c r="A9" s="5">
        <v>1</v>
      </c>
      <c r="B9" s="6" t="s">
        <v>28</v>
      </c>
      <c r="C9" s="15">
        <v>95.26</v>
      </c>
      <c r="D9" s="16">
        <v>13</v>
      </c>
      <c r="E9" s="15">
        <v>95</v>
      </c>
      <c r="F9" s="16">
        <v>10</v>
      </c>
      <c r="G9" s="15">
        <v>88.14</v>
      </c>
      <c r="H9" s="16">
        <v>10</v>
      </c>
      <c r="I9" s="14">
        <f t="shared" ref="I9:I14" si="0">SUM(C9,E9,G9)</f>
        <v>278.39999999999998</v>
      </c>
    </row>
    <row r="10" spans="1:9" ht="19.95" customHeight="1">
      <c r="A10" s="5">
        <v>2</v>
      </c>
      <c r="B10" s="6" t="s">
        <v>27</v>
      </c>
      <c r="C10" s="15">
        <v>97.78</v>
      </c>
      <c r="D10" s="16">
        <v>9</v>
      </c>
      <c r="E10" s="15">
        <v>93.27</v>
      </c>
      <c r="F10" s="16">
        <v>3</v>
      </c>
      <c r="G10" s="15">
        <v>79.52</v>
      </c>
      <c r="H10" s="16">
        <v>6</v>
      </c>
      <c r="I10" s="14">
        <f t="shared" si="0"/>
        <v>270.57</v>
      </c>
    </row>
    <row r="11" spans="1:9" ht="19.95" customHeight="1">
      <c r="A11" s="5">
        <v>3</v>
      </c>
      <c r="B11" s="6" t="s">
        <v>30</v>
      </c>
      <c r="C11" s="15">
        <v>92.39</v>
      </c>
      <c r="D11" s="16">
        <v>13</v>
      </c>
      <c r="E11" s="15">
        <v>90</v>
      </c>
      <c r="F11" s="16">
        <v>7</v>
      </c>
      <c r="G11" s="15">
        <v>85.65</v>
      </c>
      <c r="H11" s="16">
        <v>8</v>
      </c>
      <c r="I11" s="14">
        <f t="shared" si="0"/>
        <v>268.03999999999996</v>
      </c>
    </row>
    <row r="12" spans="1:9" ht="19.95" customHeight="1">
      <c r="A12" s="5">
        <v>4</v>
      </c>
      <c r="B12" s="6" t="s">
        <v>29</v>
      </c>
      <c r="C12" s="15">
        <v>93.33</v>
      </c>
      <c r="D12" s="16">
        <v>1</v>
      </c>
      <c r="E12" s="15">
        <v>90</v>
      </c>
      <c r="F12" s="16">
        <v>4</v>
      </c>
      <c r="G12" s="15">
        <v>80.260000000000005</v>
      </c>
      <c r="H12" s="16">
        <v>3</v>
      </c>
      <c r="I12" s="14">
        <f t="shared" si="0"/>
        <v>263.58999999999997</v>
      </c>
    </row>
    <row r="13" spans="1:9" ht="19.95" customHeight="1">
      <c r="A13" s="5">
        <v>5</v>
      </c>
      <c r="B13" s="6" t="s">
        <v>32</v>
      </c>
      <c r="C13" s="15">
        <v>98.33</v>
      </c>
      <c r="D13" s="16">
        <v>5</v>
      </c>
      <c r="E13" s="15">
        <v>69.27</v>
      </c>
      <c r="F13" s="16">
        <v>2</v>
      </c>
      <c r="G13" s="15">
        <v>54.13</v>
      </c>
      <c r="H13" s="16">
        <v>12</v>
      </c>
      <c r="I13" s="14">
        <f t="shared" si="0"/>
        <v>221.73</v>
      </c>
    </row>
    <row r="14" spans="1:9" ht="19.95" customHeight="1">
      <c r="A14" s="5">
        <v>6</v>
      </c>
      <c r="B14" s="6" t="s">
        <v>31</v>
      </c>
      <c r="C14" s="15">
        <v>98</v>
      </c>
      <c r="D14" s="16">
        <v>11</v>
      </c>
      <c r="E14" s="15">
        <v>63.91</v>
      </c>
      <c r="F14" s="16">
        <v>8</v>
      </c>
      <c r="G14" s="15">
        <v>59.44</v>
      </c>
      <c r="H14" s="16">
        <v>5</v>
      </c>
      <c r="I14" s="14">
        <f t="shared" si="0"/>
        <v>221.35</v>
      </c>
    </row>
  </sheetData>
  <sortState ref="A9:I14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14"/>
  <sheetViews>
    <sheetView workbookViewId="0">
      <selection activeCell="B3" sqref="B3"/>
    </sheetView>
  </sheetViews>
  <sheetFormatPr baseColWidth="10" defaultRowHeight="14.4"/>
  <cols>
    <col min="1" max="1" width="4.69921875" customWidth="1"/>
    <col min="2" max="2" width="25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2.69921875" customWidth="1"/>
  </cols>
  <sheetData>
    <row r="3" spans="1:9" ht="24.95" customHeight="1">
      <c r="B3" s="9" t="s">
        <v>13</v>
      </c>
      <c r="C3" s="8"/>
    </row>
    <row r="4" spans="1:9">
      <c r="B4" s="8"/>
      <c r="C4" s="8"/>
    </row>
    <row r="5" spans="1:9" ht="19.95" customHeight="1">
      <c r="B5" s="10" t="s">
        <v>18</v>
      </c>
      <c r="C5" s="11">
        <v>43219</v>
      </c>
    </row>
    <row r="8" spans="1:9" ht="19.95" customHeight="1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95" customHeight="1">
      <c r="A9" s="5">
        <v>1</v>
      </c>
      <c r="B9" s="6" t="s">
        <v>27</v>
      </c>
      <c r="C9" s="15">
        <v>98.46</v>
      </c>
      <c r="D9" s="16">
        <v>12</v>
      </c>
      <c r="E9" s="15">
        <v>97.14</v>
      </c>
      <c r="F9" s="16">
        <v>4</v>
      </c>
      <c r="G9" s="15">
        <v>97.14</v>
      </c>
      <c r="H9" s="16">
        <v>1</v>
      </c>
      <c r="I9" s="14">
        <f t="shared" ref="I9:I14" si="0">SUM(C9,E9,G9)</f>
        <v>292.74</v>
      </c>
    </row>
    <row r="10" spans="1:9" ht="19.95" customHeight="1">
      <c r="A10" s="5">
        <v>2</v>
      </c>
      <c r="B10" s="6" t="s">
        <v>30</v>
      </c>
      <c r="C10" s="15">
        <v>98</v>
      </c>
      <c r="D10" s="16">
        <v>5</v>
      </c>
      <c r="E10" s="15">
        <v>97.5</v>
      </c>
      <c r="F10" s="16">
        <v>13</v>
      </c>
      <c r="G10" s="15">
        <v>81.17</v>
      </c>
      <c r="H10" s="16">
        <v>7</v>
      </c>
      <c r="I10" s="14">
        <f t="shared" si="0"/>
        <v>276.67</v>
      </c>
    </row>
    <row r="11" spans="1:9" ht="19.95" customHeight="1">
      <c r="A11" s="5">
        <v>3</v>
      </c>
      <c r="B11" s="6" t="s">
        <v>29</v>
      </c>
      <c r="C11" s="15">
        <v>93.78</v>
      </c>
      <c r="D11" s="16">
        <v>2</v>
      </c>
      <c r="E11" s="15">
        <v>87.94</v>
      </c>
      <c r="F11" s="16">
        <v>2</v>
      </c>
      <c r="G11" s="15">
        <v>87.65</v>
      </c>
      <c r="H11" s="16">
        <v>4</v>
      </c>
      <c r="I11" s="14">
        <f t="shared" si="0"/>
        <v>269.37</v>
      </c>
    </row>
    <row r="12" spans="1:9" ht="19.95" customHeight="1">
      <c r="A12" s="5">
        <v>4</v>
      </c>
      <c r="B12" s="6" t="s">
        <v>31</v>
      </c>
      <c r="C12" s="15">
        <v>97.14</v>
      </c>
      <c r="D12" s="16">
        <v>11</v>
      </c>
      <c r="E12" s="15">
        <v>92.95</v>
      </c>
      <c r="F12" s="16">
        <v>5</v>
      </c>
      <c r="G12" s="15">
        <v>72.22</v>
      </c>
      <c r="H12" s="16">
        <v>5</v>
      </c>
      <c r="I12" s="14">
        <f t="shared" si="0"/>
        <v>262.31</v>
      </c>
    </row>
    <row r="13" spans="1:9" ht="19.95" customHeight="1">
      <c r="A13" s="5">
        <v>5</v>
      </c>
      <c r="B13" s="6" t="s">
        <v>32</v>
      </c>
      <c r="C13" s="15">
        <v>90.48</v>
      </c>
      <c r="D13" s="16">
        <v>13</v>
      </c>
      <c r="E13" s="15">
        <v>81.72</v>
      </c>
      <c r="F13" s="16">
        <v>5</v>
      </c>
      <c r="G13" s="15">
        <v>72.489999999999995</v>
      </c>
      <c r="H13" s="16">
        <v>2</v>
      </c>
      <c r="I13" s="14">
        <f t="shared" si="0"/>
        <v>244.69</v>
      </c>
    </row>
    <row r="14" spans="1:9" ht="19.95" customHeight="1">
      <c r="A14" s="5">
        <v>6</v>
      </c>
      <c r="B14" s="6" t="s">
        <v>28</v>
      </c>
      <c r="C14" s="15">
        <v>73.709999999999994</v>
      </c>
      <c r="D14" s="16">
        <v>13</v>
      </c>
      <c r="E14" s="15">
        <v>45.16</v>
      </c>
      <c r="F14" s="16">
        <v>9</v>
      </c>
      <c r="G14" s="15">
        <v>37.69</v>
      </c>
      <c r="H14" s="16">
        <v>12</v>
      </c>
      <c r="I14" s="14">
        <f t="shared" si="0"/>
        <v>156.56</v>
      </c>
    </row>
  </sheetData>
  <sortState ref="A9:I14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I14"/>
  <sheetViews>
    <sheetView workbookViewId="0">
      <selection activeCell="B3" sqref="B3"/>
    </sheetView>
  </sheetViews>
  <sheetFormatPr baseColWidth="10" defaultRowHeight="14.4"/>
  <cols>
    <col min="1" max="1" width="4.69921875" customWidth="1"/>
    <col min="2" max="2" width="25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2.69921875" customWidth="1"/>
  </cols>
  <sheetData>
    <row r="3" spans="1:9" ht="24.95" customHeight="1">
      <c r="B3" s="9" t="s">
        <v>13</v>
      </c>
      <c r="C3" s="8"/>
    </row>
    <row r="4" spans="1:9">
      <c r="B4" s="8"/>
      <c r="C4" s="8"/>
    </row>
    <row r="5" spans="1:9" ht="19.95" customHeight="1">
      <c r="B5" s="10" t="s">
        <v>19</v>
      </c>
      <c r="C5" s="11">
        <v>43221</v>
      </c>
    </row>
    <row r="8" spans="1:9" ht="19.95" customHeight="1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95" customHeight="1">
      <c r="A9" s="5">
        <v>1</v>
      </c>
      <c r="B9" s="6" t="s">
        <v>27</v>
      </c>
      <c r="C9" s="15">
        <v>98</v>
      </c>
      <c r="D9" s="16">
        <v>9</v>
      </c>
      <c r="E9" s="15">
        <v>97.5</v>
      </c>
      <c r="F9" s="16">
        <v>3</v>
      </c>
      <c r="G9" s="15">
        <v>96.67</v>
      </c>
      <c r="H9" s="16">
        <v>1</v>
      </c>
      <c r="I9" s="14">
        <f t="shared" ref="I9:I14" si="0">SUM(C9,E9,G9)</f>
        <v>292.17</v>
      </c>
    </row>
    <row r="10" spans="1:9" ht="19.95" customHeight="1">
      <c r="A10" s="5">
        <v>2</v>
      </c>
      <c r="B10" s="6" t="s">
        <v>30</v>
      </c>
      <c r="C10" s="15">
        <v>98.18</v>
      </c>
      <c r="D10" s="16">
        <v>5</v>
      </c>
      <c r="E10" s="15">
        <v>96</v>
      </c>
      <c r="F10" s="16">
        <v>10</v>
      </c>
      <c r="G10" s="15">
        <v>82.49</v>
      </c>
      <c r="H10" s="16">
        <v>7</v>
      </c>
      <c r="I10" s="14">
        <f t="shared" si="0"/>
        <v>276.67</v>
      </c>
    </row>
    <row r="11" spans="1:9" ht="19.95" customHeight="1">
      <c r="A11" s="5">
        <v>3</v>
      </c>
      <c r="B11" s="6" t="s">
        <v>29</v>
      </c>
      <c r="C11" s="15">
        <v>91.14</v>
      </c>
      <c r="D11" s="16">
        <v>1</v>
      </c>
      <c r="E11" s="15">
        <v>79.86</v>
      </c>
      <c r="F11" s="16">
        <v>11</v>
      </c>
      <c r="G11" s="15">
        <v>68.47</v>
      </c>
      <c r="H11" s="16">
        <v>4</v>
      </c>
      <c r="I11" s="14">
        <f t="shared" si="0"/>
        <v>239.47</v>
      </c>
    </row>
    <row r="12" spans="1:9" ht="19.95" customHeight="1">
      <c r="A12" s="5">
        <v>4</v>
      </c>
      <c r="B12" s="6" t="s">
        <v>31</v>
      </c>
      <c r="C12" s="15">
        <v>98</v>
      </c>
      <c r="D12" s="16">
        <v>13</v>
      </c>
      <c r="E12" s="15">
        <v>74.73</v>
      </c>
      <c r="F12" s="16">
        <v>5</v>
      </c>
      <c r="G12" s="15">
        <v>66.180000000000007</v>
      </c>
      <c r="H12" s="16">
        <v>8</v>
      </c>
      <c r="I12" s="14">
        <f t="shared" si="0"/>
        <v>238.91000000000003</v>
      </c>
    </row>
    <row r="13" spans="1:9" ht="19.95" customHeight="1">
      <c r="A13" s="5">
        <v>5</v>
      </c>
      <c r="B13" s="6" t="s">
        <v>28</v>
      </c>
      <c r="C13" s="15">
        <v>92.64</v>
      </c>
      <c r="D13" s="16">
        <v>13</v>
      </c>
      <c r="E13" s="15">
        <v>63.47</v>
      </c>
      <c r="F13" s="16">
        <v>9</v>
      </c>
      <c r="G13" s="15">
        <v>56.6</v>
      </c>
      <c r="H13" s="16">
        <v>13</v>
      </c>
      <c r="I13" s="14">
        <f t="shared" si="0"/>
        <v>212.71</v>
      </c>
    </row>
    <row r="14" spans="1:9" ht="19.95" customHeight="1">
      <c r="A14" s="5">
        <v>6</v>
      </c>
      <c r="B14" s="6" t="s">
        <v>32</v>
      </c>
      <c r="C14" s="15">
        <v>97.5</v>
      </c>
      <c r="D14" s="16">
        <v>2</v>
      </c>
      <c r="E14" s="15">
        <v>57.68</v>
      </c>
      <c r="F14" s="16">
        <v>5</v>
      </c>
      <c r="G14" s="15"/>
      <c r="H14" s="16"/>
      <c r="I14" s="14">
        <f t="shared" si="0"/>
        <v>155.18</v>
      </c>
    </row>
  </sheetData>
  <sortState ref="A9:I14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14"/>
  <sheetViews>
    <sheetView workbookViewId="0">
      <selection activeCell="B3" sqref="B3"/>
    </sheetView>
  </sheetViews>
  <sheetFormatPr baseColWidth="10" defaultRowHeight="14.4"/>
  <cols>
    <col min="1" max="1" width="4.69921875" customWidth="1"/>
    <col min="2" max="2" width="25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2.69921875" customWidth="1"/>
  </cols>
  <sheetData>
    <row r="3" spans="1:9" ht="24.95" customHeight="1">
      <c r="B3" s="9" t="s">
        <v>13</v>
      </c>
      <c r="C3" s="8"/>
    </row>
    <row r="4" spans="1:9">
      <c r="B4" s="8"/>
      <c r="C4" s="8"/>
    </row>
    <row r="5" spans="1:9" ht="19.95" customHeight="1">
      <c r="B5" s="10" t="s">
        <v>20</v>
      </c>
      <c r="C5" s="11">
        <v>43253</v>
      </c>
    </row>
    <row r="8" spans="1:9" ht="19.95" customHeight="1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95" customHeight="1">
      <c r="A9" s="5">
        <v>1</v>
      </c>
      <c r="B9" s="6" t="s">
        <v>27</v>
      </c>
      <c r="C9" s="15">
        <v>98.33</v>
      </c>
      <c r="D9" s="16">
        <v>5</v>
      </c>
      <c r="E9" s="15">
        <v>97.78</v>
      </c>
      <c r="F9" s="16">
        <v>9</v>
      </c>
      <c r="G9" s="15">
        <v>96.67</v>
      </c>
      <c r="H9" s="16">
        <v>1</v>
      </c>
      <c r="I9" s="14">
        <f t="shared" ref="I9:I14" si="0">SUM(C9,E9,G9)</f>
        <v>292.78000000000003</v>
      </c>
    </row>
    <row r="10" spans="1:9" ht="19.95" customHeight="1">
      <c r="A10" s="5">
        <v>2</v>
      </c>
      <c r="B10" s="6" t="s">
        <v>30</v>
      </c>
      <c r="C10" s="15">
        <v>95</v>
      </c>
      <c r="D10" s="16">
        <v>10</v>
      </c>
      <c r="E10" s="15">
        <v>92.67</v>
      </c>
      <c r="F10" s="16">
        <v>2</v>
      </c>
      <c r="G10" s="15">
        <v>90.47</v>
      </c>
      <c r="H10" s="16">
        <v>8</v>
      </c>
      <c r="I10" s="14">
        <f t="shared" si="0"/>
        <v>278.14</v>
      </c>
    </row>
    <row r="11" spans="1:9" ht="19.95" customHeight="1">
      <c r="A11" s="5">
        <v>3</v>
      </c>
      <c r="B11" s="6" t="s">
        <v>29</v>
      </c>
      <c r="C11" s="15">
        <v>91.33</v>
      </c>
      <c r="D11" s="16">
        <v>1</v>
      </c>
      <c r="E11" s="15">
        <v>86.18</v>
      </c>
      <c r="F11" s="16">
        <v>11</v>
      </c>
      <c r="G11" s="15">
        <v>82.77</v>
      </c>
      <c r="H11" s="16">
        <v>2</v>
      </c>
      <c r="I11" s="14">
        <f t="shared" si="0"/>
        <v>260.27999999999997</v>
      </c>
    </row>
    <row r="12" spans="1:9" ht="19.95" customHeight="1">
      <c r="A12" s="5">
        <v>4</v>
      </c>
      <c r="B12" s="6" t="s">
        <v>31</v>
      </c>
      <c r="C12" s="15">
        <v>96</v>
      </c>
      <c r="D12" s="16">
        <v>11</v>
      </c>
      <c r="E12" s="15">
        <v>86.54</v>
      </c>
      <c r="F12" s="16">
        <v>5</v>
      </c>
      <c r="G12" s="15">
        <v>60.9</v>
      </c>
      <c r="H12" s="16">
        <v>5</v>
      </c>
      <c r="I12" s="14">
        <f t="shared" si="0"/>
        <v>243.44000000000003</v>
      </c>
    </row>
    <row r="13" spans="1:9" ht="19.95" customHeight="1">
      <c r="A13" s="5">
        <v>5</v>
      </c>
      <c r="B13" s="6" t="s">
        <v>28</v>
      </c>
      <c r="C13" s="15">
        <v>91.84</v>
      </c>
      <c r="D13" s="16">
        <v>13</v>
      </c>
      <c r="E13" s="15">
        <v>89.02</v>
      </c>
      <c r="F13" s="16">
        <v>10</v>
      </c>
      <c r="G13" s="15">
        <v>48.81</v>
      </c>
      <c r="H13" s="16">
        <v>12</v>
      </c>
      <c r="I13" s="14">
        <f t="shared" si="0"/>
        <v>229.67000000000002</v>
      </c>
    </row>
    <row r="14" spans="1:9" ht="19.95" customHeight="1">
      <c r="A14" s="5">
        <v>6</v>
      </c>
      <c r="B14" s="6" t="s">
        <v>32</v>
      </c>
      <c r="C14" s="15">
        <v>97.14</v>
      </c>
      <c r="D14" s="16">
        <v>2</v>
      </c>
      <c r="E14" s="15">
        <v>67.989999999999995</v>
      </c>
      <c r="F14" s="16">
        <v>2</v>
      </c>
      <c r="G14" s="15">
        <v>64.08</v>
      </c>
      <c r="H14" s="16">
        <v>9</v>
      </c>
      <c r="I14" s="14">
        <f t="shared" si="0"/>
        <v>229.20999999999998</v>
      </c>
    </row>
  </sheetData>
  <sortState ref="A9:I14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15"/>
  <sheetViews>
    <sheetView workbookViewId="0">
      <selection activeCell="B3" sqref="B3"/>
    </sheetView>
  </sheetViews>
  <sheetFormatPr baseColWidth="10" defaultRowHeight="14.4"/>
  <cols>
    <col min="1" max="1" width="4.69921875" customWidth="1"/>
    <col min="2" max="2" width="25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2.69921875" customWidth="1"/>
  </cols>
  <sheetData>
    <row r="3" spans="1:9" ht="24.95" customHeight="1">
      <c r="B3" s="9" t="s">
        <v>13</v>
      </c>
      <c r="C3" s="8"/>
    </row>
    <row r="4" spans="1:9">
      <c r="B4" s="8"/>
      <c r="C4" s="8"/>
    </row>
    <row r="5" spans="1:9" ht="19.95" customHeight="1">
      <c r="B5" s="10" t="s">
        <v>21</v>
      </c>
      <c r="C5" s="11">
        <v>43274</v>
      </c>
    </row>
    <row r="8" spans="1:9" ht="19.95" customHeight="1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95" customHeight="1">
      <c r="A9" s="5">
        <v>1</v>
      </c>
      <c r="B9" s="6" t="s">
        <v>32</v>
      </c>
      <c r="C9" s="15">
        <v>97.14</v>
      </c>
      <c r="D9" s="16">
        <v>2</v>
      </c>
      <c r="E9" s="15">
        <v>84.34</v>
      </c>
      <c r="F9" s="16">
        <v>5</v>
      </c>
      <c r="G9" s="15">
        <v>58.08</v>
      </c>
      <c r="H9" s="16">
        <v>12</v>
      </c>
      <c r="I9" s="14">
        <f>SUM(C9,E9,G9)</f>
        <v>239.56</v>
      </c>
    </row>
    <row r="10" spans="1:9" ht="19.95" customHeight="1">
      <c r="A10" s="5">
        <v>2</v>
      </c>
      <c r="B10" s="6" t="s">
        <v>27</v>
      </c>
      <c r="C10" s="15">
        <v>98.33</v>
      </c>
      <c r="D10" s="16">
        <v>12</v>
      </c>
      <c r="E10" s="15">
        <v>98.18</v>
      </c>
      <c r="F10" s="16">
        <v>5</v>
      </c>
      <c r="G10" s="15">
        <v>96</v>
      </c>
      <c r="H10" s="16">
        <v>1</v>
      </c>
      <c r="I10" s="14">
        <f t="shared" ref="I10:I14" si="0">SUM(C10,E10,G10)</f>
        <v>292.51</v>
      </c>
    </row>
    <row r="11" spans="1:9" ht="19.95" customHeight="1">
      <c r="A11" s="5">
        <v>3</v>
      </c>
      <c r="B11" s="6" t="s">
        <v>31</v>
      </c>
      <c r="C11" s="15">
        <v>83.19</v>
      </c>
      <c r="D11" s="16">
        <v>11</v>
      </c>
      <c r="E11" s="15">
        <v>77.81</v>
      </c>
      <c r="F11" s="16">
        <v>5</v>
      </c>
      <c r="G11" s="15">
        <v>71.55</v>
      </c>
      <c r="H11" s="16">
        <v>8</v>
      </c>
      <c r="I11" s="14">
        <f t="shared" si="0"/>
        <v>232.55</v>
      </c>
    </row>
    <row r="12" spans="1:9" ht="19.95" customHeight="1">
      <c r="A12" s="5">
        <v>4</v>
      </c>
      <c r="B12" s="6" t="s">
        <v>30</v>
      </c>
      <c r="C12" s="15">
        <v>87.94</v>
      </c>
      <c r="D12" s="16">
        <v>8</v>
      </c>
      <c r="E12" s="15">
        <v>87.01</v>
      </c>
      <c r="F12" s="16">
        <v>10</v>
      </c>
      <c r="G12" s="15">
        <v>84.5</v>
      </c>
      <c r="H12" s="16">
        <v>2</v>
      </c>
      <c r="I12" s="14">
        <f t="shared" si="0"/>
        <v>259.45</v>
      </c>
    </row>
    <row r="13" spans="1:9" ht="19.95" customHeight="1">
      <c r="A13" s="5">
        <v>5</v>
      </c>
      <c r="B13" s="6" t="s">
        <v>29</v>
      </c>
      <c r="C13" s="15">
        <v>97.78</v>
      </c>
      <c r="D13" s="16">
        <v>13</v>
      </c>
      <c r="E13" s="15">
        <v>89.64</v>
      </c>
      <c r="F13" s="16">
        <v>1</v>
      </c>
      <c r="G13" s="15">
        <v>76.430000000000007</v>
      </c>
      <c r="H13" s="16">
        <v>1</v>
      </c>
      <c r="I13" s="14">
        <f t="shared" si="0"/>
        <v>263.85000000000002</v>
      </c>
    </row>
    <row r="14" spans="1:9" ht="19.95" customHeight="1">
      <c r="A14" s="5">
        <v>6</v>
      </c>
      <c r="B14" s="6" t="s">
        <v>28</v>
      </c>
      <c r="C14" s="15">
        <v>95</v>
      </c>
      <c r="D14" s="16">
        <v>10</v>
      </c>
      <c r="E14" s="15">
        <v>73.150000000000006</v>
      </c>
      <c r="F14" s="16">
        <v>12</v>
      </c>
      <c r="G14" s="15">
        <v>60.51</v>
      </c>
      <c r="H14" s="16">
        <v>12</v>
      </c>
      <c r="I14" s="14">
        <f t="shared" si="0"/>
        <v>228.66</v>
      </c>
    </row>
    <row r="15" spans="1:9">
      <c r="C15" s="17"/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4"/>
  <sheetViews>
    <sheetView workbookViewId="0">
      <selection activeCell="B3" sqref="B3"/>
    </sheetView>
  </sheetViews>
  <sheetFormatPr baseColWidth="10" defaultRowHeight="14.4"/>
  <cols>
    <col min="1" max="1" width="4.69921875" customWidth="1"/>
    <col min="2" max="2" width="25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2.69921875" customWidth="1"/>
  </cols>
  <sheetData>
    <row r="3" spans="1:9" ht="24.95" customHeight="1">
      <c r="B3" s="9" t="s">
        <v>13</v>
      </c>
      <c r="C3" s="8"/>
    </row>
    <row r="4" spans="1:9">
      <c r="B4" s="8"/>
      <c r="C4" s="8"/>
    </row>
    <row r="5" spans="1:9" ht="19.95" customHeight="1">
      <c r="B5" s="10" t="s">
        <v>22</v>
      </c>
      <c r="C5" s="11">
        <v>43275</v>
      </c>
    </row>
    <row r="8" spans="1:9" ht="19.95" customHeight="1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95" customHeight="1">
      <c r="A9" s="5">
        <v>1</v>
      </c>
      <c r="B9" s="6" t="s">
        <v>27</v>
      </c>
      <c r="C9" s="15">
        <v>98.18</v>
      </c>
      <c r="D9" s="16">
        <v>5</v>
      </c>
      <c r="E9" s="15">
        <v>97.78</v>
      </c>
      <c r="F9" s="16">
        <v>9</v>
      </c>
      <c r="G9" s="15">
        <v>96</v>
      </c>
      <c r="H9" s="16">
        <v>4</v>
      </c>
      <c r="I9" s="14">
        <f t="shared" ref="I9:I14" si="0">SUM(C9,E9,G9)</f>
        <v>291.96000000000004</v>
      </c>
    </row>
    <row r="10" spans="1:9" ht="19.95" customHeight="1">
      <c r="A10" s="5">
        <v>2</v>
      </c>
      <c r="B10" s="6" t="s">
        <v>29</v>
      </c>
      <c r="C10" s="15">
        <v>96.67</v>
      </c>
      <c r="D10" s="16">
        <v>1</v>
      </c>
      <c r="E10" s="15">
        <v>87.16</v>
      </c>
      <c r="F10" s="16">
        <v>3</v>
      </c>
      <c r="G10" s="15">
        <v>85.93</v>
      </c>
      <c r="H10" s="16">
        <v>4</v>
      </c>
      <c r="I10" s="14">
        <f t="shared" si="0"/>
        <v>269.76</v>
      </c>
    </row>
    <row r="11" spans="1:9" ht="19.95" customHeight="1">
      <c r="A11" s="5">
        <v>3</v>
      </c>
      <c r="B11" s="6" t="s">
        <v>30</v>
      </c>
      <c r="C11" s="15">
        <v>96</v>
      </c>
      <c r="D11" s="16">
        <v>10</v>
      </c>
      <c r="E11" s="15">
        <v>86.99</v>
      </c>
      <c r="F11" s="16">
        <v>8</v>
      </c>
      <c r="G11" s="15">
        <v>86.58</v>
      </c>
      <c r="H11" s="16">
        <v>5</v>
      </c>
      <c r="I11" s="14">
        <f t="shared" si="0"/>
        <v>269.57</v>
      </c>
    </row>
    <row r="12" spans="1:9" ht="19.95" customHeight="1">
      <c r="A12" s="5">
        <v>4</v>
      </c>
      <c r="B12" s="6" t="s">
        <v>31</v>
      </c>
      <c r="C12" s="15">
        <v>81.680000000000007</v>
      </c>
      <c r="D12" s="16">
        <v>8</v>
      </c>
      <c r="E12" s="15">
        <v>81.569999999999993</v>
      </c>
      <c r="F12" s="16">
        <v>13</v>
      </c>
      <c r="G12" s="15">
        <v>65.86</v>
      </c>
      <c r="H12" s="16">
        <v>5</v>
      </c>
      <c r="I12" s="14">
        <f t="shared" si="0"/>
        <v>229.11</v>
      </c>
    </row>
    <row r="13" spans="1:9" ht="19.95" customHeight="1">
      <c r="A13" s="5">
        <v>5</v>
      </c>
      <c r="B13" s="6" t="s">
        <v>28</v>
      </c>
      <c r="C13" s="15">
        <v>91.52</v>
      </c>
      <c r="D13" s="16">
        <v>10</v>
      </c>
      <c r="E13" s="15">
        <v>69.94</v>
      </c>
      <c r="F13" s="16">
        <v>12</v>
      </c>
      <c r="G13" s="15">
        <v>59.7</v>
      </c>
      <c r="H13" s="16">
        <v>9</v>
      </c>
      <c r="I13" s="14">
        <f t="shared" si="0"/>
        <v>221.15999999999997</v>
      </c>
    </row>
    <row r="14" spans="1:9" ht="19.95" customHeight="1">
      <c r="A14" s="5">
        <v>6</v>
      </c>
      <c r="B14" s="6" t="s">
        <v>32</v>
      </c>
      <c r="C14" s="15">
        <v>97.14</v>
      </c>
      <c r="D14" s="16">
        <v>2</v>
      </c>
      <c r="E14" s="15">
        <v>79.17</v>
      </c>
      <c r="F14" s="16">
        <v>2</v>
      </c>
      <c r="G14" s="15"/>
      <c r="H14" s="16"/>
      <c r="I14" s="14">
        <f t="shared" si="0"/>
        <v>176.31</v>
      </c>
    </row>
  </sheetData>
  <sortState ref="A9:I14">
    <sortCondition descending="1" ref="I9"/>
  </sortState>
  <pageMargins left="0.7" right="0.7" top="0.78740157499999996" bottom="0.78740157499999996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I14"/>
  <sheetViews>
    <sheetView workbookViewId="0">
      <selection activeCell="B3" sqref="B3"/>
    </sheetView>
  </sheetViews>
  <sheetFormatPr baseColWidth="10" defaultRowHeight="14.4"/>
  <cols>
    <col min="1" max="1" width="4.69921875" customWidth="1"/>
    <col min="2" max="2" width="25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2.69921875" customWidth="1"/>
  </cols>
  <sheetData>
    <row r="3" spans="1:9" ht="24.95" customHeight="1">
      <c r="B3" s="9" t="s">
        <v>13</v>
      </c>
      <c r="C3" s="8"/>
    </row>
    <row r="4" spans="1:9">
      <c r="B4" s="8"/>
      <c r="C4" s="8"/>
    </row>
    <row r="5" spans="1:9" ht="19.95" customHeight="1">
      <c r="B5" s="10" t="s">
        <v>24</v>
      </c>
      <c r="C5" s="11">
        <v>43317</v>
      </c>
    </row>
    <row r="8" spans="1:9" ht="19.95" customHeight="1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95" customHeight="1">
      <c r="A9" s="5">
        <v>1</v>
      </c>
      <c r="B9" s="6" t="s">
        <v>32</v>
      </c>
      <c r="C9" s="15"/>
      <c r="D9" s="16"/>
      <c r="E9" s="15"/>
      <c r="F9" s="16"/>
      <c r="G9" s="15"/>
      <c r="H9" s="16"/>
      <c r="I9" s="14">
        <f>SUM(C9,E9,G9, )</f>
        <v>0</v>
      </c>
    </row>
    <row r="10" spans="1:9" ht="19.95" customHeight="1">
      <c r="A10" s="5">
        <v>2</v>
      </c>
      <c r="B10" s="6" t="s">
        <v>27</v>
      </c>
      <c r="C10" s="15"/>
      <c r="D10" s="16"/>
      <c r="E10" s="15"/>
      <c r="F10" s="16"/>
      <c r="G10" s="15"/>
      <c r="H10" s="16"/>
      <c r="I10" s="14">
        <f t="shared" ref="I10:I14" si="0">SUM(C10,E10,G10, )</f>
        <v>0</v>
      </c>
    </row>
    <row r="11" spans="1:9" ht="19.95" customHeight="1">
      <c r="A11" s="5">
        <v>3</v>
      </c>
      <c r="B11" s="6" t="s">
        <v>31</v>
      </c>
      <c r="C11" s="15"/>
      <c r="D11" s="16"/>
      <c r="E11" s="15"/>
      <c r="F11" s="16"/>
      <c r="G11" s="15"/>
      <c r="H11" s="16"/>
      <c r="I11" s="14">
        <f t="shared" si="0"/>
        <v>0</v>
      </c>
    </row>
    <row r="12" spans="1:9" ht="19.95" customHeight="1">
      <c r="A12" s="5">
        <v>4</v>
      </c>
      <c r="B12" s="6" t="s">
        <v>30</v>
      </c>
      <c r="C12" s="15"/>
      <c r="D12" s="16"/>
      <c r="E12" s="15"/>
      <c r="F12" s="16"/>
      <c r="G12" s="15"/>
      <c r="H12" s="16"/>
      <c r="I12" s="14">
        <f t="shared" si="0"/>
        <v>0</v>
      </c>
    </row>
    <row r="13" spans="1:9" ht="19.95" customHeight="1">
      <c r="A13" s="5">
        <v>5</v>
      </c>
      <c r="B13" s="6" t="s">
        <v>29</v>
      </c>
      <c r="C13" s="15"/>
      <c r="D13" s="16"/>
      <c r="E13" s="15"/>
      <c r="F13" s="16"/>
      <c r="G13" s="15"/>
      <c r="H13" s="16"/>
      <c r="I13" s="14">
        <f t="shared" si="0"/>
        <v>0</v>
      </c>
    </row>
    <row r="14" spans="1:9" ht="19.95" customHeight="1">
      <c r="A14" s="5">
        <v>6</v>
      </c>
      <c r="B14" s="6" t="s">
        <v>28</v>
      </c>
      <c r="C14" s="15"/>
      <c r="D14" s="16"/>
      <c r="E14" s="15"/>
      <c r="F14" s="16"/>
      <c r="G14" s="15"/>
      <c r="H14" s="16"/>
      <c r="I14" s="14">
        <f t="shared" si="0"/>
        <v>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14"/>
  <sheetViews>
    <sheetView workbookViewId="0">
      <selection activeCell="B3" sqref="B3"/>
    </sheetView>
  </sheetViews>
  <sheetFormatPr baseColWidth="10" defaultRowHeight="14.4"/>
  <cols>
    <col min="1" max="1" width="4.69921875" customWidth="1"/>
    <col min="2" max="2" width="25.69921875" customWidth="1"/>
    <col min="3" max="3" width="12.69921875" customWidth="1"/>
    <col min="4" max="4" width="6.69921875" customWidth="1"/>
    <col min="5" max="5" width="12.69921875" customWidth="1"/>
    <col min="6" max="6" width="6.69921875" customWidth="1"/>
    <col min="7" max="7" width="12.69921875" customWidth="1"/>
    <col min="8" max="8" width="6.69921875" customWidth="1"/>
    <col min="9" max="9" width="12.69921875" customWidth="1"/>
  </cols>
  <sheetData>
    <row r="3" spans="1:9" ht="24.95" customHeight="1">
      <c r="B3" s="9" t="s">
        <v>13</v>
      </c>
      <c r="C3" s="8"/>
    </row>
    <row r="4" spans="1:9">
      <c r="B4" s="8"/>
      <c r="C4" s="8"/>
    </row>
    <row r="5" spans="1:9" ht="19.95" customHeight="1">
      <c r="B5" s="10" t="s">
        <v>23</v>
      </c>
      <c r="C5" s="11">
        <v>43296</v>
      </c>
    </row>
    <row r="8" spans="1:9" ht="19.95" customHeight="1">
      <c r="A8" s="1"/>
      <c r="B8" s="12" t="s">
        <v>11</v>
      </c>
      <c r="C8" s="12" t="s">
        <v>15</v>
      </c>
      <c r="D8" s="12" t="s">
        <v>16</v>
      </c>
      <c r="E8" s="12" t="s">
        <v>17</v>
      </c>
      <c r="F8" s="12" t="s">
        <v>16</v>
      </c>
      <c r="G8" s="12" t="s">
        <v>15</v>
      </c>
      <c r="H8" s="12" t="s">
        <v>16</v>
      </c>
      <c r="I8" s="12" t="s">
        <v>10</v>
      </c>
    </row>
    <row r="9" spans="1:9" ht="19.95" customHeight="1">
      <c r="A9" s="5">
        <v>1</v>
      </c>
      <c r="B9" s="6" t="s">
        <v>32</v>
      </c>
      <c r="C9" s="15"/>
      <c r="D9" s="16"/>
      <c r="E9" s="15"/>
      <c r="F9" s="16"/>
      <c r="G9" s="15"/>
      <c r="H9" s="16"/>
      <c r="I9" s="14">
        <f>SUM(C9,E9,G9)</f>
        <v>0</v>
      </c>
    </row>
    <row r="10" spans="1:9" ht="19.95" customHeight="1">
      <c r="A10" s="5">
        <v>2</v>
      </c>
      <c r="B10" s="6" t="s">
        <v>27</v>
      </c>
      <c r="C10" s="15"/>
      <c r="D10" s="16"/>
      <c r="E10" s="15"/>
      <c r="F10" s="16"/>
      <c r="G10" s="15"/>
      <c r="H10" s="16"/>
      <c r="I10" s="14">
        <f t="shared" ref="I10:I14" si="0">SUM(C10,E10,G10)</f>
        <v>0</v>
      </c>
    </row>
    <row r="11" spans="1:9" ht="19.95" customHeight="1">
      <c r="A11" s="5">
        <v>3</v>
      </c>
      <c r="B11" s="6" t="s">
        <v>31</v>
      </c>
      <c r="C11" s="15"/>
      <c r="D11" s="16"/>
      <c r="E11" s="15"/>
      <c r="F11" s="16"/>
      <c r="G11" s="15"/>
      <c r="H11" s="16"/>
      <c r="I11" s="14">
        <f t="shared" si="0"/>
        <v>0</v>
      </c>
    </row>
    <row r="12" spans="1:9" ht="19.95" customHeight="1">
      <c r="A12" s="5">
        <v>4</v>
      </c>
      <c r="B12" s="6" t="s">
        <v>30</v>
      </c>
      <c r="C12" s="15"/>
      <c r="D12" s="16"/>
      <c r="E12" s="15"/>
      <c r="F12" s="16"/>
      <c r="G12" s="15"/>
      <c r="H12" s="16"/>
      <c r="I12" s="14">
        <f t="shared" si="0"/>
        <v>0</v>
      </c>
    </row>
    <row r="13" spans="1:9" ht="19.95" customHeight="1">
      <c r="A13" s="5">
        <v>5</v>
      </c>
      <c r="B13" s="6" t="s">
        <v>29</v>
      </c>
      <c r="C13" s="15"/>
      <c r="D13" s="16"/>
      <c r="E13" s="15"/>
      <c r="F13" s="16"/>
      <c r="G13" s="15"/>
      <c r="H13" s="16"/>
      <c r="I13" s="14">
        <f t="shared" si="0"/>
        <v>0</v>
      </c>
    </row>
    <row r="14" spans="1:9" ht="19.95" customHeight="1">
      <c r="A14" s="5">
        <v>6</v>
      </c>
      <c r="B14" s="6" t="s">
        <v>28</v>
      </c>
      <c r="C14" s="15"/>
      <c r="D14" s="16"/>
      <c r="E14" s="15"/>
      <c r="F14" s="16"/>
      <c r="G14" s="15"/>
      <c r="H14" s="16"/>
      <c r="I14" s="14">
        <f t="shared" si="0"/>
        <v>0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GESAMT</vt:lpstr>
      <vt:lpstr>Kirchberg</vt:lpstr>
      <vt:lpstr>Seefeld</vt:lpstr>
      <vt:lpstr>Ehrwald</vt:lpstr>
      <vt:lpstr>Hochfilzen</vt:lpstr>
      <vt:lpstr>Imst I</vt:lpstr>
      <vt:lpstr>Imst II</vt:lpstr>
      <vt:lpstr>Stans</vt:lpstr>
      <vt:lpstr>Leutasch</vt:lpstr>
      <vt:lpstr>Erpfendorf</vt:lpstr>
      <vt:lpstr>Zell am Ziller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%USERNAME%</cp:lastModifiedBy>
  <cp:lastPrinted>2018-04-17T07:36:14Z</cp:lastPrinted>
  <dcterms:created xsi:type="dcterms:W3CDTF">2018-04-17T07:23:44Z</dcterms:created>
  <dcterms:modified xsi:type="dcterms:W3CDTF">2018-06-27T13:56:18Z</dcterms:modified>
</cp:coreProperties>
</file>